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300" windowHeight="7704" activeTab="0"/>
  </bookViews>
  <sheets>
    <sheet name="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<sst xmlns="http://schemas.openxmlformats.org/spreadsheetml/2006/main" count="183" uniqueCount="46">
  <si>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</si>
  <si>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</si>
  <si>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</si>
  <si>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</si>
  <si>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</si>
  <si>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</si>
  <si>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</si>
  <si>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</si>
  <si>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</si>
  <si>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</si>
  <si>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</si>
  <si>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</si>
  <si>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</si>
  <si>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</si>
  <si>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</si>
  <si>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</si>
  <si>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</si>
  <si>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</si>
  <si>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</si>
  <si>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</si>
  <si>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 xml:space="preserve"> </t>
  </si>
  <si>
    <t>(KGT RM250)</t>
  </si>
  <si>
    <t>(KGT RM270)</t>
  </si>
  <si>
    <t>(KGT RM290)</t>
  </si>
  <si>
    <t>(KGT RM320)</t>
  </si>
  <si>
    <t>(KGT RM155)</t>
  </si>
  <si>
    <t>(KGT RM165)</t>
  </si>
  <si>
    <t>(KGT RM195)</t>
  </si>
  <si>
    <t>GRED GAJI SBPA : DG 1-2 ( DG 44)</t>
  </si>
  <si>
    <t>GRED GAJI SBPA : DG 1-1 (DG 41)</t>
  </si>
  <si>
    <t>GRED GAJI SBPA : DG 1-4 ( DG 48)</t>
  </si>
  <si>
    <t>GRED GAJI SBPA : DG 1-5 ( DG 52)</t>
  </si>
  <si>
    <t>GRED GAJI SBPA : DG 1-6 ( DG 54)</t>
  </si>
  <si>
    <t>JADUAL GAJI BAHARU BAGI PEGAWAI PERKHIDMATAN PENDIDIKAN BERIJAZAH PENGURUSAN DAN PROFESIONAL</t>
  </si>
  <si>
    <t xml:space="preserve">JADUAL GAJI BAHARU BAGI PEGAWAI PERKHIDMATAN PENDIDIKAN LEPASAN DIPLOMA </t>
  </si>
  <si>
    <t>GRED GAJI SBPA : DG 2-1 (DG 29)</t>
  </si>
  <si>
    <t>(KGT T1-T16:RM145, T17-120 :RM150)</t>
  </si>
  <si>
    <t>GRED GAJI SBPA : DG 2-2 (DGA 32)</t>
  </si>
  <si>
    <t>GRED GAJI SBPA : DG 2-3 (DGA 34)</t>
  </si>
  <si>
    <t>GRED GAJI SBPA : DG 2-5 (DGA 38)</t>
  </si>
  <si>
    <t>NUTPKD/WHS10 Dec11</t>
  </si>
  <si>
    <t>NUTPKD/WHS 10 Dec 2011</t>
  </si>
  <si>
    <t>(KGT T1-T16:RM225, T17-T20 :RM230)</t>
  </si>
  <si>
    <t>GURU BIASA</t>
  </si>
  <si>
    <t>GURU KANAN</t>
  </si>
  <si>
    <t>GURU WIBAWA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</si>
</sst>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33" fillId="33" borderId="23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1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28125" style="0" customWidth="1"/>
    <col min="2" max="3" width="8.421875" style="0" customWidth="1"/>
    <col min="4" max="9" width="8.28125" style="0" customWidth="1"/>
    <col min="10" max="10" width="8.57421875" style="0" customWidth="1"/>
    <col min="11" max="12" width="8.28125" style="0" customWidth="1"/>
    <col min="13" max="13" width="8.421875" style="0" customWidth="1"/>
    <col min="14" max="15" width="8.28125" style="0" customWidth="1"/>
  </cols>
  <sheetData>
    <row r="1" spans="1:15" ht="15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0" ht="14.25">
      <c r="A3" s="17" t="s">
        <v>29</v>
      </c>
      <c r="B3" s="17"/>
      <c r="C3" s="17"/>
      <c r="D3" s="17"/>
      <c r="E3" s="17" t="s">
        <v>43</v>
      </c>
      <c r="G3" s="17" t="s">
        <v>42</v>
      </c>
      <c r="H3" s="17"/>
      <c r="I3" s="17"/>
      <c r="J3" s="17"/>
    </row>
    <row r="5" spans="1:10" ht="14.2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</row>
    <row r="6" spans="1:10" ht="14.25">
      <c r="A6" s="2">
        <v>1925</v>
      </c>
      <c r="B6" s="2">
        <f>SUM(A6+225)</f>
        <v>2150</v>
      </c>
      <c r="C6" s="2">
        <f aca="true" t="shared" si="0" ref="C6:J6">SUM(B6+225)</f>
        <v>2375</v>
      </c>
      <c r="D6" s="2">
        <f t="shared" si="0"/>
        <v>2600</v>
      </c>
      <c r="E6" s="2">
        <f t="shared" si="0"/>
        <v>2825</v>
      </c>
      <c r="F6" s="2">
        <f t="shared" si="0"/>
        <v>3050</v>
      </c>
      <c r="G6" s="2">
        <f t="shared" si="0"/>
        <v>3275</v>
      </c>
      <c r="H6" s="2">
        <f t="shared" si="0"/>
        <v>3500</v>
      </c>
      <c r="I6" s="2">
        <f t="shared" si="0"/>
        <v>3725</v>
      </c>
      <c r="J6" s="2">
        <f t="shared" si="0"/>
        <v>3950</v>
      </c>
    </row>
    <row r="7" spans="1:10" ht="15" thickBot="1">
      <c r="A7" s="12"/>
      <c r="B7" s="4"/>
      <c r="C7" s="4"/>
      <c r="D7" s="4"/>
      <c r="E7" s="4"/>
      <c r="F7" s="4"/>
      <c r="G7" s="4"/>
      <c r="H7" s="4"/>
      <c r="I7" s="4"/>
      <c r="J7" s="13"/>
    </row>
    <row r="8" spans="1:10" ht="14.25">
      <c r="A8" s="19" t="s">
        <v>10</v>
      </c>
      <c r="B8" s="19" t="s">
        <v>11</v>
      </c>
      <c r="C8" s="19" t="s">
        <v>12</v>
      </c>
      <c r="D8" s="19" t="s">
        <v>13</v>
      </c>
      <c r="E8" s="19" t="s">
        <v>14</v>
      </c>
      <c r="F8" s="20" t="s">
        <v>15</v>
      </c>
      <c r="G8" s="21" t="s">
        <v>16</v>
      </c>
      <c r="H8" s="22" t="s">
        <v>17</v>
      </c>
      <c r="I8" s="22" t="s">
        <v>18</v>
      </c>
      <c r="J8" s="23" t="s">
        <v>19</v>
      </c>
    </row>
    <row r="9" spans="1:10" ht="15" thickBot="1">
      <c r="A9" s="2">
        <v>4175</v>
      </c>
      <c r="B9" s="2">
        <f>SUM(A9+225)</f>
        <v>4400</v>
      </c>
      <c r="C9" s="2">
        <f>SUM(B9+225)</f>
        <v>4625</v>
      </c>
      <c r="D9" s="2">
        <f>SUM(C9+225)</f>
        <v>4850</v>
      </c>
      <c r="E9" s="2">
        <f>SUM(D9+225)</f>
        <v>5075</v>
      </c>
      <c r="F9" s="9">
        <f>SUM(E9+225)</f>
        <v>5300</v>
      </c>
      <c r="G9" s="14">
        <f>SUM(F9+230)</f>
        <v>5530</v>
      </c>
      <c r="H9" s="15">
        <f>SUM(G9+230)</f>
        <v>5760</v>
      </c>
      <c r="I9" s="15">
        <f>SUM(H9+230)</f>
        <v>5990</v>
      </c>
      <c r="J9" s="16">
        <f>SUM(I9+230)</f>
        <v>6220</v>
      </c>
    </row>
    <row r="11" spans="1:9" ht="14.25">
      <c r="A11" s="17" t="s">
        <v>28</v>
      </c>
      <c r="B11" s="17"/>
      <c r="C11" s="17"/>
      <c r="D11" s="17"/>
      <c r="E11" s="17" t="s">
        <v>43</v>
      </c>
      <c r="F11" s="17"/>
      <c r="I11" s="17" t="s">
        <v>21</v>
      </c>
    </row>
    <row r="13" spans="1:10" ht="14.25">
      <c r="A13" s="19" t="s">
        <v>0</v>
      </c>
      <c r="B13" s="19" t="s">
        <v>1</v>
      </c>
      <c r="C13" s="19" t="s">
        <v>2</v>
      </c>
      <c r="D13" s="19" t="s">
        <v>3</v>
      </c>
      <c r="E13" s="19" t="s">
        <v>4</v>
      </c>
      <c r="F13" s="19" t="s">
        <v>5</v>
      </c>
      <c r="G13" s="19" t="s">
        <v>6</v>
      </c>
      <c r="H13" s="19" t="s">
        <v>7</v>
      </c>
      <c r="I13" s="19" t="s">
        <v>8</v>
      </c>
      <c r="J13" s="19" t="s">
        <v>9</v>
      </c>
    </row>
    <row r="14" spans="1:10" ht="14.25">
      <c r="A14" s="2">
        <v>2985</v>
      </c>
      <c r="B14" s="2">
        <f>SUM(A14+250)</f>
        <v>3235</v>
      </c>
      <c r="C14" s="2">
        <f aca="true" t="shared" si="1" ref="C14:J14">SUM(B14+250)</f>
        <v>3485</v>
      </c>
      <c r="D14" s="2">
        <f t="shared" si="1"/>
        <v>3735</v>
      </c>
      <c r="E14" s="2">
        <f t="shared" si="1"/>
        <v>3985</v>
      </c>
      <c r="F14" s="2">
        <f t="shared" si="1"/>
        <v>4235</v>
      </c>
      <c r="G14" s="2">
        <f t="shared" si="1"/>
        <v>4485</v>
      </c>
      <c r="H14" s="2">
        <f t="shared" si="1"/>
        <v>4735</v>
      </c>
      <c r="I14" s="2">
        <f t="shared" si="1"/>
        <v>4985</v>
      </c>
      <c r="J14" s="2">
        <f t="shared" si="1"/>
        <v>5235</v>
      </c>
    </row>
    <row r="15" spans="1:10" ht="14.2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19" t="s">
        <v>10</v>
      </c>
      <c r="B16" s="19" t="s">
        <v>11</v>
      </c>
      <c r="C16" s="19" t="s">
        <v>12</v>
      </c>
      <c r="D16" s="19" t="s">
        <v>13</v>
      </c>
      <c r="E16" s="19" t="s">
        <v>14</v>
      </c>
      <c r="F16" s="19" t="s">
        <v>15</v>
      </c>
      <c r="G16" s="19" t="s">
        <v>16</v>
      </c>
      <c r="H16" s="19" t="s">
        <v>17</v>
      </c>
      <c r="I16" s="11"/>
      <c r="J16" s="11"/>
    </row>
    <row r="17" spans="1:10" ht="14.25">
      <c r="A17" s="2">
        <v>5485</v>
      </c>
      <c r="B17" s="2">
        <f>SUM(A17+250)</f>
        <v>5735</v>
      </c>
      <c r="C17" s="2">
        <f aca="true" t="shared" si="2" ref="C17:H17">SUM(B17+250)</f>
        <v>5985</v>
      </c>
      <c r="D17" s="2">
        <f t="shared" si="2"/>
        <v>6235</v>
      </c>
      <c r="E17" s="2">
        <f t="shared" si="2"/>
        <v>6485</v>
      </c>
      <c r="F17" s="2">
        <f t="shared" si="2"/>
        <v>6735</v>
      </c>
      <c r="G17" s="2">
        <f t="shared" si="2"/>
        <v>6985</v>
      </c>
      <c r="H17" s="2">
        <f t="shared" si="2"/>
        <v>7235</v>
      </c>
      <c r="I17" s="11"/>
      <c r="J17" s="11"/>
    </row>
    <row r="18" ht="14.25">
      <c r="A18" t="s">
        <v>20</v>
      </c>
    </row>
    <row r="19" spans="1:10" ht="14.25">
      <c r="A19" s="17" t="s">
        <v>30</v>
      </c>
      <c r="B19" s="17"/>
      <c r="C19" s="17"/>
      <c r="D19" s="17"/>
      <c r="E19" s="17" t="s">
        <v>44</v>
      </c>
      <c r="I19" s="17" t="s">
        <v>22</v>
      </c>
      <c r="J19" s="17"/>
    </row>
    <row r="21" spans="1:10" ht="14.25">
      <c r="A21" s="19" t="s">
        <v>0</v>
      </c>
      <c r="B21" s="19" t="s">
        <v>1</v>
      </c>
      <c r="C21" s="19" t="s">
        <v>2</v>
      </c>
      <c r="D21" s="19" t="s">
        <v>3</v>
      </c>
      <c r="E21" s="19" t="s">
        <v>4</v>
      </c>
      <c r="F21" s="19" t="s">
        <v>5</v>
      </c>
      <c r="G21" s="19" t="s">
        <v>6</v>
      </c>
      <c r="H21" s="19" t="s">
        <v>7</v>
      </c>
      <c r="I21" s="19" t="s">
        <v>8</v>
      </c>
      <c r="J21" s="19" t="s">
        <v>9</v>
      </c>
    </row>
    <row r="22" spans="1:10" ht="14.25">
      <c r="A22" s="2">
        <v>4390</v>
      </c>
      <c r="B22" s="2">
        <f>SUM(A22+270)</f>
        <v>4660</v>
      </c>
      <c r="C22" s="2">
        <f aca="true" t="shared" si="3" ref="C22:J22">SUM(B22+270)</f>
        <v>4930</v>
      </c>
      <c r="D22" s="2">
        <f t="shared" si="3"/>
        <v>5200</v>
      </c>
      <c r="E22" s="2">
        <f t="shared" si="3"/>
        <v>5470</v>
      </c>
      <c r="F22" s="2">
        <f t="shared" si="3"/>
        <v>5740</v>
      </c>
      <c r="G22" s="2">
        <f t="shared" si="3"/>
        <v>6010</v>
      </c>
      <c r="H22" s="2">
        <f t="shared" si="3"/>
        <v>6280</v>
      </c>
      <c r="I22" s="2">
        <f t="shared" si="3"/>
        <v>6550</v>
      </c>
      <c r="J22" s="2">
        <f t="shared" si="3"/>
        <v>6820</v>
      </c>
    </row>
    <row r="24" spans="1:7" ht="14.25">
      <c r="A24" s="2" t="s">
        <v>10</v>
      </c>
      <c r="B24" s="2" t="s">
        <v>11</v>
      </c>
      <c r="C24" s="2" t="s">
        <v>12</v>
      </c>
      <c r="D24" s="2" t="s">
        <v>13</v>
      </c>
      <c r="E24" s="2" t="s">
        <v>14</v>
      </c>
      <c r="F24" s="2" t="s">
        <v>15</v>
      </c>
      <c r="G24" s="2" t="s">
        <v>16</v>
      </c>
    </row>
    <row r="25" spans="1:7" ht="14.25">
      <c r="A25" s="2">
        <v>7090</v>
      </c>
      <c r="B25" s="2">
        <f aca="true" t="shared" si="4" ref="B25:G25">SUM(A25+270)</f>
        <v>7360</v>
      </c>
      <c r="C25" s="2">
        <f t="shared" si="4"/>
        <v>7630</v>
      </c>
      <c r="D25" s="2">
        <f t="shared" si="4"/>
        <v>7900</v>
      </c>
      <c r="E25" s="2">
        <f t="shared" si="4"/>
        <v>8170</v>
      </c>
      <c r="F25" s="2">
        <f t="shared" si="4"/>
        <v>8440</v>
      </c>
      <c r="G25" s="2">
        <f t="shared" si="4"/>
        <v>8710</v>
      </c>
    </row>
    <row r="27" spans="1:9" ht="14.25">
      <c r="A27" s="17" t="s">
        <v>31</v>
      </c>
      <c r="B27" s="17"/>
      <c r="C27" s="17"/>
      <c r="D27" s="17"/>
      <c r="E27" s="17" t="s">
        <v>44</v>
      </c>
      <c r="F27" s="17"/>
      <c r="I27" s="17" t="s">
        <v>23</v>
      </c>
    </row>
    <row r="29" spans="1:10" ht="14.25">
      <c r="A29" s="19" t="s">
        <v>0</v>
      </c>
      <c r="B29" s="19" t="s">
        <v>1</v>
      </c>
      <c r="C29" s="19" t="s">
        <v>2</v>
      </c>
      <c r="D29" s="19" t="s">
        <v>3</v>
      </c>
      <c r="E29" s="19" t="s">
        <v>4</v>
      </c>
      <c r="F29" s="19" t="s">
        <v>5</v>
      </c>
      <c r="G29" s="19" t="s">
        <v>6</v>
      </c>
      <c r="H29" s="19" t="s">
        <v>7</v>
      </c>
      <c r="I29" s="19" t="s">
        <v>8</v>
      </c>
      <c r="J29" s="19" t="s">
        <v>9</v>
      </c>
    </row>
    <row r="30" spans="1:10" ht="14.25">
      <c r="A30" s="2">
        <v>5260</v>
      </c>
      <c r="B30" s="2">
        <f>SUM(A30+290)</f>
        <v>5550</v>
      </c>
      <c r="C30" s="2">
        <f aca="true" t="shared" si="5" ref="C30:J30">SUM(B30+290)</f>
        <v>5840</v>
      </c>
      <c r="D30" s="2">
        <f t="shared" si="5"/>
        <v>6130</v>
      </c>
      <c r="E30" s="2">
        <f t="shared" si="5"/>
        <v>6420</v>
      </c>
      <c r="F30" s="2">
        <f t="shared" si="5"/>
        <v>6710</v>
      </c>
      <c r="G30" s="2">
        <f t="shared" si="5"/>
        <v>7000</v>
      </c>
      <c r="H30" s="2">
        <f t="shared" si="5"/>
        <v>7290</v>
      </c>
      <c r="I30" s="2">
        <f t="shared" si="5"/>
        <v>7580</v>
      </c>
      <c r="J30" s="2">
        <f t="shared" si="5"/>
        <v>7870</v>
      </c>
    </row>
    <row r="32" spans="1:6" ht="14.25">
      <c r="A32" s="19" t="s">
        <v>10</v>
      </c>
      <c r="B32" s="19" t="s">
        <v>11</v>
      </c>
      <c r="C32" s="19" t="s">
        <v>12</v>
      </c>
      <c r="D32" s="19" t="s">
        <v>13</v>
      </c>
      <c r="E32" s="19" t="s">
        <v>14</v>
      </c>
      <c r="F32" s="19" t="s">
        <v>15</v>
      </c>
    </row>
    <row r="33" spans="1:6" ht="14.25">
      <c r="A33" s="2">
        <v>8160</v>
      </c>
      <c r="B33" s="2">
        <f>SUM(A33+290)</f>
        <v>8450</v>
      </c>
      <c r="C33" s="2">
        <f>SUM(B33+290)</f>
        <v>8740</v>
      </c>
      <c r="D33" s="2">
        <f>SUM(C33+290)</f>
        <v>9030</v>
      </c>
      <c r="E33" s="2">
        <f>SUM(D33+290)</f>
        <v>9320</v>
      </c>
      <c r="F33" s="2">
        <f>SUM(E33+290)</f>
        <v>9610</v>
      </c>
    </row>
    <row r="35" spans="1:14" ht="14.25">
      <c r="A35" s="17" t="s">
        <v>32</v>
      </c>
      <c r="B35" s="17"/>
      <c r="C35" s="17"/>
      <c r="D35" s="17"/>
      <c r="E35" s="17" t="s">
        <v>45</v>
      </c>
      <c r="F35" s="17"/>
      <c r="N35" s="17" t="s">
        <v>24</v>
      </c>
    </row>
    <row r="37" spans="1:15" ht="14.25">
      <c r="A37" s="19" t="s">
        <v>0</v>
      </c>
      <c r="B37" s="19" t="s">
        <v>1</v>
      </c>
      <c r="C37" s="19" t="s">
        <v>2</v>
      </c>
      <c r="D37" s="19" t="s">
        <v>3</v>
      </c>
      <c r="E37" s="19" t="s">
        <v>4</v>
      </c>
      <c r="F37" s="19" t="s">
        <v>5</v>
      </c>
      <c r="G37" s="19" t="s">
        <v>6</v>
      </c>
      <c r="H37" s="19" t="s">
        <v>7</v>
      </c>
      <c r="I37" s="19" t="s">
        <v>8</v>
      </c>
      <c r="J37" s="19" t="s">
        <v>9</v>
      </c>
      <c r="K37" s="19" t="s">
        <v>10</v>
      </c>
      <c r="L37" s="19" t="s">
        <v>11</v>
      </c>
      <c r="M37" s="19" t="s">
        <v>12</v>
      </c>
      <c r="N37" s="19" t="s">
        <v>13</v>
      </c>
      <c r="O37" s="19" t="s">
        <v>14</v>
      </c>
    </row>
    <row r="38" spans="1:15" ht="14.25">
      <c r="A38" s="2">
        <v>7025</v>
      </c>
      <c r="B38" s="2">
        <f>SUM(A38+320)</f>
        <v>7345</v>
      </c>
      <c r="C38" s="2">
        <f aca="true" t="shared" si="6" ref="C38:J38">SUM(B38+320)</f>
        <v>7665</v>
      </c>
      <c r="D38" s="2">
        <f t="shared" si="6"/>
        <v>7985</v>
      </c>
      <c r="E38" s="2">
        <f t="shared" si="6"/>
        <v>8305</v>
      </c>
      <c r="F38" s="2">
        <f t="shared" si="6"/>
        <v>8625</v>
      </c>
      <c r="G38" s="2">
        <f t="shared" si="6"/>
        <v>8945</v>
      </c>
      <c r="H38" s="2">
        <f t="shared" si="6"/>
        <v>9265</v>
      </c>
      <c r="I38" s="2">
        <f t="shared" si="6"/>
        <v>9585</v>
      </c>
      <c r="J38" s="2">
        <f t="shared" si="6"/>
        <v>9905</v>
      </c>
      <c r="K38" s="2">
        <v>10225</v>
      </c>
      <c r="L38" s="2">
        <f>SUM(K38+320)</f>
        <v>10545</v>
      </c>
      <c r="M38" s="2">
        <f>SUM(L38+320)</f>
        <v>10865</v>
      </c>
      <c r="N38" s="2">
        <f>SUM(M38+320)</f>
        <v>11185</v>
      </c>
      <c r="O38" s="2">
        <f>SUM(N38+320)</f>
        <v>11505</v>
      </c>
    </row>
    <row r="39" ht="14.25">
      <c r="A39" t="s">
        <v>40</v>
      </c>
    </row>
    <row r="40" spans="1:15" ht="15">
      <c r="A40" s="18" t="s">
        <v>34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5" ht="14.25">
      <c r="A41" s="11"/>
      <c r="B41" s="11"/>
      <c r="C41" s="11"/>
      <c r="D41" s="11"/>
      <c r="E41" s="11"/>
    </row>
    <row r="43" spans="1:10" ht="14.25">
      <c r="A43" s="17" t="s">
        <v>35</v>
      </c>
      <c r="B43" s="17"/>
      <c r="C43" s="17"/>
      <c r="D43" s="17"/>
      <c r="E43" s="17" t="s">
        <v>43</v>
      </c>
      <c r="G43" s="17" t="s">
        <v>36</v>
      </c>
      <c r="H43" s="17"/>
      <c r="I43" s="17"/>
      <c r="J43" s="17"/>
    </row>
    <row r="44" ht="15" thickBot="1"/>
    <row r="45" spans="1:10" ht="14.25">
      <c r="A45" s="24" t="s">
        <v>0</v>
      </c>
      <c r="B45" s="25" t="s">
        <v>1</v>
      </c>
      <c r="C45" s="25" t="s">
        <v>2</v>
      </c>
      <c r="D45" s="25" t="s">
        <v>3</v>
      </c>
      <c r="E45" s="25" t="s">
        <v>4</v>
      </c>
      <c r="F45" s="25" t="s">
        <v>5</v>
      </c>
      <c r="G45" s="25" t="s">
        <v>6</v>
      </c>
      <c r="H45" s="25" t="s">
        <v>7</v>
      </c>
      <c r="I45" s="25" t="s">
        <v>8</v>
      </c>
      <c r="J45" s="26" t="s">
        <v>9</v>
      </c>
    </row>
    <row r="46" spans="1:10" ht="14.25">
      <c r="A46" s="6">
        <v>1560</v>
      </c>
      <c r="B46" s="2">
        <f>SUM(A46+145)</f>
        <v>1705</v>
      </c>
      <c r="C46" s="2">
        <f aca="true" t="shared" si="7" ref="C46:J46">SUM(B46+145)</f>
        <v>1850</v>
      </c>
      <c r="D46" s="2">
        <f t="shared" si="7"/>
        <v>1995</v>
      </c>
      <c r="E46" s="2">
        <f t="shared" si="7"/>
        <v>2140</v>
      </c>
      <c r="F46" s="2">
        <f t="shared" si="7"/>
        <v>2285</v>
      </c>
      <c r="G46" s="2">
        <f t="shared" si="7"/>
        <v>2430</v>
      </c>
      <c r="H46" s="2">
        <f t="shared" si="7"/>
        <v>2575</v>
      </c>
      <c r="I46" s="2">
        <f t="shared" si="7"/>
        <v>2720</v>
      </c>
      <c r="J46" s="2">
        <f t="shared" si="7"/>
        <v>2865</v>
      </c>
    </row>
    <row r="47" spans="1:10" ht="15" thickBot="1">
      <c r="A47" s="3"/>
      <c r="B47" s="4"/>
      <c r="C47" s="4"/>
      <c r="D47" s="4"/>
      <c r="E47" s="4"/>
      <c r="F47" s="4"/>
      <c r="G47" s="4"/>
      <c r="H47" s="4"/>
      <c r="I47" s="4"/>
      <c r="J47" s="5"/>
    </row>
    <row r="48" spans="1:10" ht="14.25">
      <c r="A48" s="27" t="s">
        <v>10</v>
      </c>
      <c r="B48" s="19" t="s">
        <v>11</v>
      </c>
      <c r="C48" s="19" t="s">
        <v>12</v>
      </c>
      <c r="D48" s="19" t="s">
        <v>13</v>
      </c>
      <c r="E48" s="19" t="s">
        <v>14</v>
      </c>
      <c r="F48" s="20" t="s">
        <v>15</v>
      </c>
      <c r="G48" s="21" t="s">
        <v>16</v>
      </c>
      <c r="H48" s="22" t="s">
        <v>17</v>
      </c>
      <c r="I48" s="22" t="s">
        <v>18</v>
      </c>
      <c r="J48" s="23" t="s">
        <v>19</v>
      </c>
    </row>
    <row r="49" spans="1:10" ht="15" thickBot="1">
      <c r="A49" s="7">
        <v>3010</v>
      </c>
      <c r="B49" s="8">
        <f>SUM(A49+145)</f>
        <v>3155</v>
      </c>
      <c r="C49" s="8">
        <f>SUM(B49+145)</f>
        <v>3300</v>
      </c>
      <c r="D49" s="8">
        <f>SUM(C49+145)</f>
        <v>3445</v>
      </c>
      <c r="E49" s="8">
        <f>SUM(D49+145)</f>
        <v>3590</v>
      </c>
      <c r="F49" s="10">
        <f>SUM(E49+145)</f>
        <v>3735</v>
      </c>
      <c r="G49" s="14">
        <f>SUM(F49+150)</f>
        <v>3885</v>
      </c>
      <c r="H49" s="15">
        <f>SUM(G49+150)</f>
        <v>4035</v>
      </c>
      <c r="I49" s="15">
        <f>SUM(H49+150)</f>
        <v>4185</v>
      </c>
      <c r="J49" s="16">
        <f>SUM(I49+150)</f>
        <v>4335</v>
      </c>
    </row>
    <row r="51" spans="1:10" ht="14.25">
      <c r="A51" s="17" t="s">
        <v>37</v>
      </c>
      <c r="B51" s="17"/>
      <c r="C51" s="17"/>
      <c r="D51" s="17"/>
      <c r="E51" s="17" t="s">
        <v>43</v>
      </c>
      <c r="I51" s="17" t="s">
        <v>25</v>
      </c>
      <c r="J51" s="17"/>
    </row>
    <row r="53" spans="1:10" ht="14.25">
      <c r="A53" s="19" t="s">
        <v>0</v>
      </c>
      <c r="B53" s="19" t="s">
        <v>1</v>
      </c>
      <c r="C53" s="19" t="s">
        <v>2</v>
      </c>
      <c r="D53" s="19" t="s">
        <v>3</v>
      </c>
      <c r="E53" s="19" t="s">
        <v>4</v>
      </c>
      <c r="F53" s="19" t="s">
        <v>5</v>
      </c>
      <c r="G53" s="19" t="s">
        <v>6</v>
      </c>
      <c r="H53" s="19" t="s">
        <v>7</v>
      </c>
      <c r="I53" s="19" t="s">
        <v>8</v>
      </c>
      <c r="J53" s="19" t="s">
        <v>9</v>
      </c>
    </row>
    <row r="54" spans="1:10" ht="14.25">
      <c r="A54" s="2">
        <v>2710</v>
      </c>
      <c r="B54" s="2">
        <f>SUM(A54+155)</f>
        <v>2865</v>
      </c>
      <c r="C54" s="2">
        <f aca="true" t="shared" si="8" ref="C54:J54">SUM(B54+155)</f>
        <v>3020</v>
      </c>
      <c r="D54" s="2">
        <f t="shared" si="8"/>
        <v>3175</v>
      </c>
      <c r="E54" s="2">
        <f t="shared" si="8"/>
        <v>3330</v>
      </c>
      <c r="F54" s="2">
        <f t="shared" si="8"/>
        <v>3485</v>
      </c>
      <c r="G54" s="2">
        <f t="shared" si="8"/>
        <v>3640</v>
      </c>
      <c r="H54" s="2">
        <f t="shared" si="8"/>
        <v>3795</v>
      </c>
      <c r="I54" s="2">
        <f t="shared" si="8"/>
        <v>3950</v>
      </c>
      <c r="J54" s="2">
        <f t="shared" si="8"/>
        <v>4105</v>
      </c>
    </row>
    <row r="56" spans="1:5" ht="14.25">
      <c r="A56" s="19" t="s">
        <v>10</v>
      </c>
      <c r="B56" s="19" t="s">
        <v>11</v>
      </c>
      <c r="C56" s="19" t="s">
        <v>12</v>
      </c>
      <c r="D56" s="19" t="s">
        <v>13</v>
      </c>
      <c r="E56" s="19" t="s">
        <v>14</v>
      </c>
    </row>
    <row r="57" spans="1:5" ht="14.25">
      <c r="A57" s="2">
        <v>4260</v>
      </c>
      <c r="B57" s="2">
        <f>SUM(A57+155)</f>
        <v>4415</v>
      </c>
      <c r="C57" s="2">
        <f>SUM(B57+155)</f>
        <v>4570</v>
      </c>
      <c r="D57" s="2">
        <f>SUM(C57+155)</f>
        <v>4725</v>
      </c>
      <c r="E57" s="2">
        <f>SUM(D57+155)</f>
        <v>4880</v>
      </c>
    </row>
    <row r="59" spans="1:10" ht="14.25">
      <c r="A59" s="17" t="s">
        <v>38</v>
      </c>
      <c r="B59" s="17"/>
      <c r="C59" s="17"/>
      <c r="D59" s="17"/>
      <c r="E59" s="17" t="s">
        <v>44</v>
      </c>
      <c r="I59" s="17" t="s">
        <v>26</v>
      </c>
      <c r="J59" s="17"/>
    </row>
    <row r="61" spans="1:10" ht="14.25">
      <c r="A61" s="19" t="s">
        <v>0</v>
      </c>
      <c r="B61" s="19" t="s">
        <v>1</v>
      </c>
      <c r="C61" s="19" t="s">
        <v>2</v>
      </c>
      <c r="D61" s="19" t="s">
        <v>3</v>
      </c>
      <c r="E61" s="19" t="s">
        <v>4</v>
      </c>
      <c r="F61" s="19" t="s">
        <v>5</v>
      </c>
      <c r="G61" s="19" t="s">
        <v>6</v>
      </c>
      <c r="H61" s="19" t="s">
        <v>7</v>
      </c>
      <c r="I61" s="19" t="s">
        <v>8</v>
      </c>
      <c r="J61" s="19" t="s">
        <v>9</v>
      </c>
    </row>
    <row r="62" spans="1:10" ht="14.25">
      <c r="A62" s="2">
        <v>3060</v>
      </c>
      <c r="B62" s="2">
        <f>SUM(A62+165)</f>
        <v>3225</v>
      </c>
      <c r="C62" s="2">
        <f aca="true" t="shared" si="9" ref="C62:J62">SUM(B62+165)</f>
        <v>3390</v>
      </c>
      <c r="D62" s="2">
        <f t="shared" si="9"/>
        <v>3555</v>
      </c>
      <c r="E62" s="2">
        <f t="shared" si="9"/>
        <v>3720</v>
      </c>
      <c r="F62" s="2">
        <f t="shared" si="9"/>
        <v>3885</v>
      </c>
      <c r="G62" s="2">
        <f t="shared" si="9"/>
        <v>4050</v>
      </c>
      <c r="H62" s="2">
        <f t="shared" si="9"/>
        <v>4215</v>
      </c>
      <c r="I62" s="2">
        <f t="shared" si="9"/>
        <v>4380</v>
      </c>
      <c r="J62" s="2">
        <f t="shared" si="9"/>
        <v>4545</v>
      </c>
    </row>
    <row r="64" spans="1:5" ht="14.25">
      <c r="A64" s="19" t="s">
        <v>10</v>
      </c>
      <c r="B64" s="19" t="s">
        <v>11</v>
      </c>
      <c r="C64" s="19" t="s">
        <v>12</v>
      </c>
      <c r="D64" s="19" t="s">
        <v>13</v>
      </c>
      <c r="E64" s="19" t="s">
        <v>14</v>
      </c>
    </row>
    <row r="65" spans="1:5" ht="14.25">
      <c r="A65" s="2">
        <v>4710</v>
      </c>
      <c r="B65" s="2">
        <f>SUM(A65+165)</f>
        <v>4875</v>
      </c>
      <c r="C65" s="2">
        <f>SUM(B65+165)</f>
        <v>5040</v>
      </c>
      <c r="D65" s="2">
        <f>SUM(C65+165)</f>
        <v>5205</v>
      </c>
      <c r="E65" s="2">
        <f>SUM(D65+165)</f>
        <v>5370</v>
      </c>
    </row>
    <row r="67" spans="1:10" ht="14.25">
      <c r="A67" s="17" t="s">
        <v>39</v>
      </c>
      <c r="B67" s="17"/>
      <c r="C67" s="17"/>
      <c r="D67" s="17"/>
      <c r="E67" s="17" t="s">
        <v>44</v>
      </c>
      <c r="I67" s="17" t="s">
        <v>27</v>
      </c>
      <c r="J67" s="17"/>
    </row>
    <row r="69" spans="1:10" ht="14.25">
      <c r="A69" s="19" t="s">
        <v>0</v>
      </c>
      <c r="B69" s="19" t="s">
        <v>1</v>
      </c>
      <c r="C69" s="19" t="s">
        <v>2</v>
      </c>
      <c r="D69" s="19" t="s">
        <v>3</v>
      </c>
      <c r="E69" s="19" t="s">
        <v>4</v>
      </c>
      <c r="F69" s="19" t="s">
        <v>5</v>
      </c>
      <c r="G69" s="19" t="s">
        <v>6</v>
      </c>
      <c r="H69" s="19" t="s">
        <v>7</v>
      </c>
      <c r="I69" s="19" t="s">
        <v>8</v>
      </c>
      <c r="J69" s="19" t="s">
        <v>9</v>
      </c>
    </row>
    <row r="70" spans="1:10" ht="14.25">
      <c r="A70" s="2">
        <v>3200</v>
      </c>
      <c r="B70" s="2">
        <f>SUM(A70+195)</f>
        <v>3395</v>
      </c>
      <c r="C70" s="2">
        <f aca="true" t="shared" si="10" ref="C70:J70">SUM(B70+195)</f>
        <v>3590</v>
      </c>
      <c r="D70" s="2">
        <f t="shared" si="10"/>
        <v>3785</v>
      </c>
      <c r="E70" s="2">
        <f t="shared" si="10"/>
        <v>3980</v>
      </c>
      <c r="F70" s="2">
        <f t="shared" si="10"/>
        <v>4175</v>
      </c>
      <c r="G70" s="2">
        <f t="shared" si="10"/>
        <v>4370</v>
      </c>
      <c r="H70" s="2">
        <f t="shared" si="10"/>
        <v>4565</v>
      </c>
      <c r="I70" s="2">
        <f t="shared" si="10"/>
        <v>4760</v>
      </c>
      <c r="J70" s="2">
        <f t="shared" si="10"/>
        <v>4955</v>
      </c>
    </row>
    <row r="72" spans="1:5" ht="14.25">
      <c r="A72" s="19" t="s">
        <v>10</v>
      </c>
      <c r="B72" s="19" t="s">
        <v>11</v>
      </c>
      <c r="C72" s="19" t="s">
        <v>12</v>
      </c>
      <c r="D72" s="19" t="s">
        <v>13</v>
      </c>
      <c r="E72" s="19" t="s">
        <v>14</v>
      </c>
    </row>
    <row r="73" spans="1:5" ht="14.25">
      <c r="A73" s="2">
        <v>5150</v>
      </c>
      <c r="B73" s="2">
        <f>SUM(A73+195)</f>
        <v>5345</v>
      </c>
      <c r="C73" s="2">
        <f>SUM(B73+195)</f>
        <v>5540</v>
      </c>
      <c r="D73" s="2">
        <f>SUM(C73+195)</f>
        <v>5735</v>
      </c>
      <c r="E73" s="2">
        <f>SUM(D73+195)</f>
        <v>5930</v>
      </c>
    </row>
    <row r="77" ht="14.25">
      <c r="A77" t="s">
        <v>41</v>
      </c>
    </row>
    <row r="81" spans="1:15" ht="1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</sheetData>
  <sheetProtection/>
  <mergeCells count="3">
    <mergeCell ref="A1:O1"/>
    <mergeCell ref="A40:O40"/>
    <mergeCell ref="A81:O81"/>
  </mergeCells>
  <printOptions/>
  <pageMargins left="0.45" right="0" top="0" bottom="0" header="0" footer="0.0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1">
      <selection activeCell="C15" sqref="C15"/>
    </sheetView>
  </sheetViews>
  <sheetFormatPr defaultColWidth="9.140625" defaultRowHeight="15"/>
  <sheetData>
    <row r="2" spans="1:10" ht="14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4.25">
      <c r="A3" s="4"/>
      <c r="B3" s="4"/>
      <c r="C3" s="4"/>
      <c r="D3" s="4"/>
      <c r="E3" s="4"/>
      <c r="F3" s="4"/>
      <c r="G3" s="4"/>
      <c r="H3" s="4"/>
      <c r="I3" s="4"/>
      <c r="J3" s="4"/>
      <c r="K3" s="11"/>
    </row>
    <row r="4" spans="1:11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4.25">
      <c r="A5" s="11"/>
      <c r="B5" s="11"/>
      <c r="C5" s="11"/>
      <c r="D5" s="11"/>
      <c r="E5" s="11"/>
      <c r="F5" s="11"/>
      <c r="G5" s="11"/>
      <c r="H5" s="11"/>
      <c r="I5" s="11"/>
      <c r="J5" s="11"/>
      <c r="K5" s="4"/>
    </row>
    <row r="6" spans="1:11" ht="14.25">
      <c r="A6" s="4"/>
      <c r="B6" s="4"/>
      <c r="C6" s="4"/>
      <c r="D6" s="4"/>
      <c r="E6" s="4"/>
      <c r="F6" s="4"/>
      <c r="G6" s="4"/>
      <c r="H6" s="4"/>
      <c r="I6" s="4"/>
      <c r="J6" s="4"/>
      <c r="K6" s="11"/>
    </row>
    <row r="7" spans="1:11" ht="14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0" ht="14.2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4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4.25">
      <c r="A10" s="4"/>
      <c r="B10" s="4"/>
      <c r="C10" s="4"/>
      <c r="D10" s="4"/>
      <c r="E10" s="4"/>
      <c r="F10" s="4"/>
      <c r="G10" s="4"/>
      <c r="H10" s="4"/>
      <c r="I10" s="4"/>
      <c r="J10" s="4"/>
    </row>
    <row r="12" spans="2:11" ht="14.2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14.25"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2:11" ht="14.25"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2:11" ht="14.25"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2:11" ht="14.2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2:11" ht="14.25"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2:11" ht="14.25"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printOptions/>
  <pageMargins left="0.2" right="0.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NUTP Kedah</dc:creator>
  <cp:keywords/>
  <dc:description/>
  <cp:lastModifiedBy>NUTP Kedah</cp:lastModifiedBy>
  <cp:lastPrinted>2011-12-12T08:59:33Z</cp:lastPrinted>
  <dcterms:created xsi:type="dcterms:W3CDTF">2011-12-10T14:42:06Z</dcterms:created>
  <dcterms:modified xsi:type="dcterms:W3CDTF">2011-12-15T04:18:35Z</dcterms:modified>
  <cp:category/>
  <cp:version/>
  <cp:contentType/>
  <cp:contentStatus/>
</cp:coreProperties>
</file>